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<sst xmlns="http://schemas.openxmlformats.org/spreadsheetml/2006/main" count="124" uniqueCount="123">
  <si>
    <t>BELLONI PIETRO</t>
  </si>
  <si>
    <t>SALTARELLI ALBERTO</t>
  </si>
  <si>
    <t>RAVIZZA EMILIANO</t>
  </si>
  <si>
    <t>MUTTI ALESSANDRO</t>
  </si>
  <si>
    <t>CONCOREGGI ENZO</t>
  </si>
  <si>
    <t>FANTINI STEFANO</t>
  </si>
  <si>
    <t>OLTOLINI NADIA</t>
  </si>
  <si>
    <t>CREMASCHI LUIGI</t>
  </si>
  <si>
    <t>CONCOREGGI LUCA</t>
  </si>
  <si>
    <t>NICOLINI MICHELA</t>
  </si>
  <si>
    <t>PRANDINI VALENTINA</t>
  </si>
  <si>
    <t>PRETINI GIUSEPPE</t>
  </si>
  <si>
    <t>TABACCO DARIO</t>
  </si>
  <si>
    <t>TABACCO LORIS</t>
  </si>
  <si>
    <t>SARTORI MARIO</t>
  </si>
  <si>
    <t>OLTOLINI ANGELO</t>
  </si>
  <si>
    <t>BUSCONI ASSUNTA</t>
  </si>
  <si>
    <t>BONVINI DARIO</t>
  </si>
  <si>
    <t xml:space="preserve">SUDATI GIUSEPPE </t>
  </si>
  <si>
    <t>PALAZZINI PATRIZIA</t>
  </si>
  <si>
    <t>PIAZZOLI CHIARA</t>
  </si>
  <si>
    <t>GALLUZZI FRANCESCO</t>
  </si>
  <si>
    <t>GALLUZZI GIANMARIO</t>
  </si>
  <si>
    <t>ROCCO DOMENICO</t>
  </si>
  <si>
    <t>TAVANI FABIO</t>
  </si>
  <si>
    <t>GRECCHI GIUSEPPE</t>
  </si>
  <si>
    <t>PAGLIUGHI GIANNI</t>
  </si>
  <si>
    <t>SALTARELLI GIACOMO</t>
  </si>
  <si>
    <t>LOARDI ELISABETTA</t>
  </si>
  <si>
    <t>BARBIERI ETTORE</t>
  </si>
  <si>
    <t>GIOVINI MILENA</t>
  </si>
  <si>
    <t>MARIANI ANGELO</t>
  </si>
  <si>
    <t>MARIOTTI ORLANDO</t>
  </si>
  <si>
    <t>ROZZARIN ENZO</t>
  </si>
  <si>
    <t>BELTRAMI ANNALISA</t>
  </si>
  <si>
    <t>SARTORI MASSIMILIANO</t>
  </si>
  <si>
    <t>VARISCHI MASSIMO</t>
  </si>
  <si>
    <t>MONTANI SILVIA</t>
  </si>
  <si>
    <t>BERNOCCHI ETTORE</t>
  </si>
  <si>
    <t>VIGNATI ANGELO</t>
  </si>
  <si>
    <t>GALLUZZI MICHELE</t>
  </si>
  <si>
    <t>PIAZZOLI MASSIMILIANO</t>
  </si>
  <si>
    <t>BORELLA LAURA</t>
  </si>
  <si>
    <t>LUCCHINI DARIO</t>
  </si>
  <si>
    <t>BELTRAME EMILIO</t>
  </si>
  <si>
    <t>FASOLI ANGELA</t>
  </si>
  <si>
    <t>GETTINI EVELINA</t>
  </si>
  <si>
    <t>BARBAZZA LORENZO</t>
  </si>
  <si>
    <t>FRIGHI CRISTIAN</t>
  </si>
  <si>
    <t>CLERICI STEFANO</t>
  </si>
  <si>
    <t>SALTARELLI GIULIA</t>
  </si>
  <si>
    <t>ROMANO NICOLA</t>
  </si>
  <si>
    <t>BARBIERI GIACOMO</t>
  </si>
  <si>
    <t>BARBIERI SOFIA</t>
  </si>
  <si>
    <t>BORSA MARIA TERESA</t>
  </si>
  <si>
    <t>MAGGI GIUSEPPE</t>
  </si>
  <si>
    <t>BETTINELLI ELENA</t>
  </si>
  <si>
    <t>SUDATI ENRICA</t>
  </si>
  <si>
    <t>CONORI VALERIO</t>
  </si>
  <si>
    <t>GARIONI MAURO</t>
  </si>
  <si>
    <t>CIPOLLA STEFANO</t>
  </si>
  <si>
    <t>STEFFANONI GIUSEPPE</t>
  </si>
  <si>
    <t>BONVICINI BARBARA</t>
  </si>
  <si>
    <t>ALBANESI PAOLO</t>
  </si>
  <si>
    <t>CASONI ROBERTO</t>
  </si>
  <si>
    <t>CORNI OSCAR</t>
  </si>
  <si>
    <t>BIANCHI GIANPIERO</t>
  </si>
  <si>
    <t>FERRARINI MATTEO</t>
  </si>
  <si>
    <t>FOLLI ANDREA</t>
  </si>
  <si>
    <t>MUTTI MARIO</t>
  </si>
  <si>
    <t>SESINI ANGELA</t>
  </si>
  <si>
    <t>BIANCHI ANGELO</t>
  </si>
  <si>
    <t>D'ADDA SUSANNA</t>
  </si>
  <si>
    <t>BELLONI PAOLO</t>
  </si>
  <si>
    <t>DEFENDENTI MARIO</t>
  </si>
  <si>
    <t>BOLZONI CRISTINA</t>
  </si>
  <si>
    <t>LOARDI GIANCARLO</t>
  </si>
  <si>
    <t>BERNOCCHI PAOLA</t>
  </si>
  <si>
    <t>SALTARELLI LUCA</t>
  </si>
  <si>
    <t>CIUSANI ANGELO</t>
  </si>
  <si>
    <t>MERCANTI DOMENICA</t>
  </si>
  <si>
    <t>DELLA MONICA VINCENZO</t>
  </si>
  <si>
    <t>LUCIANO CRISTINA</t>
  </si>
  <si>
    <t>PASSERINI MATTEO</t>
  </si>
  <si>
    <t>MIGLIORINI DARIO</t>
  </si>
  <si>
    <t>PREMOLI GIULIANO</t>
  </si>
  <si>
    <t>DISPERATI ETTORE</t>
  </si>
  <si>
    <t>LIBE' MARIO CARLO</t>
  </si>
  <si>
    <t>FONTANA GIUSEPPINA</t>
  </si>
  <si>
    <t>ARBASI CRISTIAN</t>
  </si>
  <si>
    <t>FORONI GRAZIA MARIA</t>
  </si>
  <si>
    <t>PATTI MARIA ANTONIETTA</t>
  </si>
  <si>
    <t>TANSINI MARIAGRAZIA</t>
  </si>
  <si>
    <t>NICOLINI LARA</t>
  </si>
  <si>
    <t>TONANI STEFANO</t>
  </si>
  <si>
    <t>MOSCA ROMINA</t>
  </si>
  <si>
    <t>BADIINI ROBERTO</t>
  </si>
  <si>
    <t>BOLCHI MASSIMO</t>
  </si>
  <si>
    <t>FROSIO EMANUELE</t>
  </si>
  <si>
    <t>CORRU' LUIGI</t>
  </si>
  <si>
    <t>DEPEDRI RENATO</t>
  </si>
  <si>
    <t>BELLONI FRANCESCO</t>
  </si>
  <si>
    <t>LAMILLO DAVIDE</t>
  </si>
  <si>
    <t>LADINA DANIELA FLAVIA</t>
  </si>
  <si>
    <t>LADINA SILVIA</t>
  </si>
  <si>
    <t>STAMERA TERENZIO</t>
  </si>
  <si>
    <t>MIGLIORINI MIRIAM</t>
  </si>
  <si>
    <t>LUCIANO LISA</t>
  </si>
  <si>
    <t>Tot.</t>
  </si>
  <si>
    <t>PROVOLO FORTUNATA S.</t>
  </si>
  <si>
    <t>Totale Km percorsi===&gt;</t>
  </si>
  <si>
    <t>DELLI PRISCOLI DOMENICO</t>
  </si>
  <si>
    <t>POLIMENO GIANCARLO</t>
  </si>
  <si>
    <t>ROSSINI GIUSEPPE</t>
  </si>
  <si>
    <t>SCALVINI MARIO</t>
  </si>
  <si>
    <t>DEFENDENTI LISA</t>
  </si>
  <si>
    <t>DEFENDENTI GIUSY</t>
  </si>
  <si>
    <t>CORRENTE DONATO</t>
  </si>
  <si>
    <t>VANELLI GIOVANNA</t>
  </si>
  <si>
    <t>VICHI MARTA</t>
  </si>
  <si>
    <t>CONCOREGGI ARIANNA</t>
  </si>
  <si>
    <t>BEDANI MAURO</t>
  </si>
  <si>
    <t>D'ANTONIO MARIO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</si>
</sst>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0.0"/>
    <numFmt numFmtId="183" formatCode="_-* #,##0.0_-;\-* #,##0.0_-;_-* &quot;-&quot;?_-;_-@_-"/>
  </numFmts>
  <fonts count="41">
    <font>
      <sz val="10"/>
      <name val="Arial"/>
      <family val="0"/>
    </font>
    <font>
      <sz val="7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79" fontId="4" fillId="0" borderId="11" xfId="43" applyNumberFormat="1" applyFont="1" applyBorder="1" applyAlignment="1">
      <alignment horizontal="right"/>
    </xf>
    <xf numFmtId="179" fontId="4" fillId="0" borderId="13" xfId="43" applyNumberFormat="1" applyFont="1" applyBorder="1" applyAlignment="1">
      <alignment horizontal="right"/>
    </xf>
    <xf numFmtId="179" fontId="4" fillId="0" borderId="16" xfId="43" applyNumberFormat="1" applyFont="1" applyBorder="1" applyAlignment="1">
      <alignment horizontal="right"/>
    </xf>
    <xf numFmtId="179" fontId="4" fillId="0" borderId="17" xfId="43" applyNumberFormat="1" applyFont="1" applyBorder="1" applyAlignment="1">
      <alignment horizontal="right"/>
    </xf>
    <xf numFmtId="179" fontId="4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79" fontId="3" fillId="0" borderId="10" xfId="43" applyNumberFormat="1" applyFont="1" applyBorder="1" applyAlignment="1">
      <alignment horizontal="left"/>
    </xf>
    <xf numFmtId="179" fontId="3" fillId="0" borderId="10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/>
    </xf>
    <xf numFmtId="179" fontId="3" fillId="0" borderId="11" xfId="43" applyNumberFormat="1" applyFont="1" applyBorder="1" applyAlignment="1">
      <alignment horizontal="left"/>
    </xf>
    <xf numFmtId="179" fontId="3" fillId="0" borderId="11" xfId="0" applyNumberFormat="1" applyFont="1" applyBorder="1" applyAlignment="1">
      <alignment horizontal="right"/>
    </xf>
    <xf numFmtId="179" fontId="3" fillId="0" borderId="11" xfId="43" applyNumberFormat="1" applyFont="1" applyBorder="1" applyAlignment="1">
      <alignment/>
    </xf>
    <xf numFmtId="179" fontId="3" fillId="33" borderId="11" xfId="43" applyNumberFormat="1" applyFont="1" applyFill="1" applyBorder="1" applyAlignment="1">
      <alignment/>
    </xf>
    <xf numFmtId="179" fontId="3" fillId="33" borderId="11" xfId="0" applyNumberFormat="1" applyFont="1" applyFill="1" applyBorder="1" applyAlignment="1">
      <alignment horizontal="right"/>
    </xf>
    <xf numFmtId="179" fontId="3" fillId="0" borderId="13" xfId="43" applyNumberFormat="1" applyFont="1" applyBorder="1" applyAlignment="1">
      <alignment/>
    </xf>
    <xf numFmtId="179" fontId="3" fillId="0" borderId="13" xfId="0" applyNumberFormat="1" applyFont="1" applyBorder="1" applyAlignment="1">
      <alignment horizontal="right"/>
    </xf>
    <xf numFmtId="179" fontId="3" fillId="0" borderId="16" xfId="43" applyNumberFormat="1" applyFont="1" applyBorder="1" applyAlignment="1">
      <alignment/>
    </xf>
    <xf numFmtId="179" fontId="3" fillId="0" borderId="16" xfId="0" applyNumberFormat="1" applyFont="1" applyBorder="1" applyAlignment="1">
      <alignment horizontal="right"/>
    </xf>
    <xf numFmtId="179" fontId="3" fillId="0" borderId="17" xfId="43" applyNumberFormat="1" applyFont="1" applyBorder="1" applyAlignment="1">
      <alignment/>
    </xf>
    <xf numFmtId="179" fontId="3" fillId="0" borderId="17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104775</xdr:rowOff>
    </xdr:from>
    <xdr:to>
      <xdr:col>16</xdr:col>
      <xdr:colOff>314325</xdr:colOff>
      <xdr:row>0</xdr:row>
      <xdr:rowOff>1438275</xdr:rowOff>
    </xdr:to>
    <xdr:pic>
      <xdr:nvPicPr>
        <xdr:cNvPr id="1" name="Immagine 1" descr="C:\Documents and Settings\Administrator\Impostazioni locali\Temporary Internet Files\Content.Word\RUNER al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04775"/>
          <a:ext cx="70389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45" sqref="M45"/>
    </sheetView>
  </sheetViews>
  <sheetFormatPr defaultColWidth="9.140625" defaultRowHeight="12.75"/>
  <cols>
    <col min="1" max="1" width="18.57421875" style="0" bestFit="1" customWidth="1"/>
    <col min="2" max="3" width="5.140625" style="0" bestFit="1" customWidth="1"/>
    <col min="4" max="4" width="4.8515625" style="0" bestFit="1" customWidth="1"/>
    <col min="5" max="5" width="5.00390625" style="0" bestFit="1" customWidth="1"/>
    <col min="6" max="9" width="6.00390625" style="0" bestFit="1" customWidth="1"/>
    <col min="10" max="10" width="6.28125" style="0" bestFit="1" customWidth="1"/>
    <col min="11" max="11" width="2.00390625" style="0" customWidth="1"/>
    <col min="12" max="12" width="19.140625" style="0" bestFit="1" customWidth="1"/>
    <col min="13" max="13" width="6.57421875" style="0" bestFit="1" customWidth="1"/>
    <col min="14" max="19" width="6.8515625" style="0" bestFit="1" customWidth="1"/>
    <col min="20" max="20" width="7.140625" style="0" bestFit="1" customWidth="1"/>
    <col min="21" max="21" width="7.421875" style="0" bestFit="1" customWidth="1"/>
  </cols>
  <sheetData>
    <row r="1" spans="1:21" ht="119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.75" customHeight="1">
      <c r="A2" s="10"/>
      <c r="B2" s="8">
        <v>2006</v>
      </c>
      <c r="C2" s="8">
        <v>2007</v>
      </c>
      <c r="D2" s="8">
        <v>2008</v>
      </c>
      <c r="E2" s="8">
        <v>2009</v>
      </c>
      <c r="F2" s="8">
        <v>2010</v>
      </c>
      <c r="G2" s="8">
        <v>2011</v>
      </c>
      <c r="H2" s="8">
        <v>2012</v>
      </c>
      <c r="I2" s="8">
        <v>2013</v>
      </c>
      <c r="J2" s="8" t="s">
        <v>108</v>
      </c>
      <c r="L2" s="17"/>
      <c r="M2" s="8">
        <v>2006</v>
      </c>
      <c r="N2" s="8">
        <v>2007</v>
      </c>
      <c r="O2" s="8">
        <v>2008</v>
      </c>
      <c r="P2" s="8">
        <v>2009</v>
      </c>
      <c r="Q2" s="8">
        <v>2010</v>
      </c>
      <c r="R2" s="8">
        <v>2011</v>
      </c>
      <c r="S2" s="8">
        <v>2012</v>
      </c>
      <c r="T2" s="8">
        <v>2013</v>
      </c>
      <c r="U2" s="8" t="s">
        <v>108</v>
      </c>
    </row>
    <row r="3" spans="1:21" s="2" customFormat="1" ht="18.75" customHeight="1">
      <c r="A3" s="4" t="s">
        <v>63</v>
      </c>
      <c r="B3" s="26"/>
      <c r="C3" s="26"/>
      <c r="D3" s="26">
        <v>219</v>
      </c>
      <c r="E3" s="26">
        <v>260</v>
      </c>
      <c r="F3" s="26">
        <v>82</v>
      </c>
      <c r="G3" s="26">
        <v>63</v>
      </c>
      <c r="H3" s="27"/>
      <c r="I3" s="28">
        <v>21</v>
      </c>
      <c r="J3" s="20">
        <f aca="true" t="shared" si="0" ref="J3:J59">SUM(B3:I3)</f>
        <v>645</v>
      </c>
      <c r="K3"/>
      <c r="L3" s="18" t="s">
        <v>103</v>
      </c>
      <c r="M3" s="36"/>
      <c r="N3" s="36"/>
      <c r="O3" s="36"/>
      <c r="P3" s="36"/>
      <c r="Q3" s="36"/>
      <c r="R3" s="36"/>
      <c r="S3" s="37">
        <v>101</v>
      </c>
      <c r="T3" s="37">
        <v>83</v>
      </c>
      <c r="U3" s="22">
        <f>SUM(M3:T3)</f>
        <v>184</v>
      </c>
    </row>
    <row r="4" spans="1:21" s="2" customFormat="1" ht="18.75" customHeight="1">
      <c r="A4" s="5" t="s">
        <v>89</v>
      </c>
      <c r="B4" s="29"/>
      <c r="C4" s="29"/>
      <c r="D4" s="29"/>
      <c r="E4" s="29"/>
      <c r="F4" s="29"/>
      <c r="G4" s="29">
        <v>170.5</v>
      </c>
      <c r="H4" s="30">
        <v>260</v>
      </c>
      <c r="I4" s="30">
        <v>284</v>
      </c>
      <c r="J4" s="20">
        <f t="shared" si="0"/>
        <v>714.5</v>
      </c>
      <c r="K4"/>
      <c r="L4" s="16" t="s">
        <v>104</v>
      </c>
      <c r="M4" s="31"/>
      <c r="N4" s="31"/>
      <c r="O4" s="31"/>
      <c r="P4" s="31"/>
      <c r="Q4" s="31"/>
      <c r="R4" s="31"/>
      <c r="S4" s="30">
        <v>94</v>
      </c>
      <c r="T4" s="30">
        <v>21</v>
      </c>
      <c r="U4" s="20">
        <f>SUM(M4:T4)</f>
        <v>115</v>
      </c>
    </row>
    <row r="5" spans="1:21" s="2" customFormat="1" ht="18.75" customHeight="1">
      <c r="A5" s="5" t="s">
        <v>96</v>
      </c>
      <c r="B5" s="29"/>
      <c r="C5" s="29"/>
      <c r="D5" s="29"/>
      <c r="E5" s="29"/>
      <c r="F5" s="29"/>
      <c r="G5" s="29">
        <v>198</v>
      </c>
      <c r="H5" s="30">
        <v>308</v>
      </c>
      <c r="I5" s="30">
        <v>55</v>
      </c>
      <c r="J5" s="20">
        <f t="shared" si="0"/>
        <v>561</v>
      </c>
      <c r="K5"/>
      <c r="L5" s="19" t="s">
        <v>102</v>
      </c>
      <c r="M5" s="38"/>
      <c r="N5" s="38"/>
      <c r="O5" s="38"/>
      <c r="P5" s="38"/>
      <c r="Q5" s="38"/>
      <c r="R5" s="38"/>
      <c r="S5" s="39">
        <v>93</v>
      </c>
      <c r="T5" s="39">
        <v>21</v>
      </c>
      <c r="U5" s="23">
        <f aca="true" t="shared" si="1" ref="U5:U61">SUM(M5:T5)</f>
        <v>114</v>
      </c>
    </row>
    <row r="6" spans="1:21" s="2" customFormat="1" ht="18.75" customHeight="1">
      <c r="A6" s="5" t="s">
        <v>47</v>
      </c>
      <c r="B6" s="29">
        <v>23</v>
      </c>
      <c r="C6" s="29"/>
      <c r="D6" s="29"/>
      <c r="E6" s="29"/>
      <c r="F6" s="29"/>
      <c r="G6" s="29"/>
      <c r="H6" s="30"/>
      <c r="I6" s="30"/>
      <c r="J6" s="20">
        <f t="shared" si="0"/>
        <v>23</v>
      </c>
      <c r="K6"/>
      <c r="L6" s="6" t="s">
        <v>87</v>
      </c>
      <c r="M6" s="31"/>
      <c r="N6" s="31"/>
      <c r="O6" s="31"/>
      <c r="P6" s="31"/>
      <c r="Q6" s="31">
        <v>269</v>
      </c>
      <c r="R6" s="31">
        <v>856.5</v>
      </c>
      <c r="S6" s="30">
        <v>1140</v>
      </c>
      <c r="T6" s="30">
        <v>1158</v>
      </c>
      <c r="U6" s="20">
        <f t="shared" si="1"/>
        <v>3423.5</v>
      </c>
    </row>
    <row r="7" spans="1:21" s="2" customFormat="1" ht="18.75" customHeight="1">
      <c r="A7" s="5" t="s">
        <v>29</v>
      </c>
      <c r="B7" s="29">
        <v>275</v>
      </c>
      <c r="C7" s="29">
        <v>509</v>
      </c>
      <c r="D7" s="29">
        <v>367</v>
      </c>
      <c r="E7" s="29">
        <v>421</v>
      </c>
      <c r="F7" s="29">
        <v>409</v>
      </c>
      <c r="G7" s="29"/>
      <c r="H7" s="30"/>
      <c r="I7" s="30"/>
      <c r="J7" s="20">
        <f t="shared" si="0"/>
        <v>1981</v>
      </c>
      <c r="K7"/>
      <c r="L7" s="6" t="s">
        <v>28</v>
      </c>
      <c r="M7" s="31">
        <v>172</v>
      </c>
      <c r="N7" s="31">
        <v>134</v>
      </c>
      <c r="O7" s="31">
        <v>132</v>
      </c>
      <c r="P7" s="31">
        <v>142</v>
      </c>
      <c r="Q7" s="31"/>
      <c r="R7" s="31"/>
      <c r="S7" s="30"/>
      <c r="T7" s="30"/>
      <c r="U7" s="20">
        <f t="shared" si="1"/>
        <v>580</v>
      </c>
    </row>
    <row r="8" spans="1:21" s="2" customFormat="1" ht="18.75" customHeight="1">
      <c r="A8" s="5" t="s">
        <v>52</v>
      </c>
      <c r="B8" s="29"/>
      <c r="C8" s="29">
        <v>10</v>
      </c>
      <c r="D8" s="29"/>
      <c r="E8" s="29"/>
      <c r="F8" s="29"/>
      <c r="G8" s="29"/>
      <c r="H8" s="30"/>
      <c r="I8" s="30"/>
      <c r="J8" s="20">
        <f t="shared" si="0"/>
        <v>10</v>
      </c>
      <c r="K8"/>
      <c r="L8" s="6" t="s">
        <v>76</v>
      </c>
      <c r="M8" s="31"/>
      <c r="N8" s="31"/>
      <c r="O8" s="31"/>
      <c r="P8" s="31">
        <v>15</v>
      </c>
      <c r="Q8" s="31"/>
      <c r="R8" s="31"/>
      <c r="S8" s="30"/>
      <c r="T8" s="30"/>
      <c r="U8" s="20">
        <f t="shared" si="1"/>
        <v>15</v>
      </c>
    </row>
    <row r="9" spans="1:21" s="2" customFormat="1" ht="18.75" customHeight="1">
      <c r="A9" s="5" t="s">
        <v>53</v>
      </c>
      <c r="B9" s="29"/>
      <c r="C9" s="29">
        <v>7</v>
      </c>
      <c r="D9" s="29"/>
      <c r="E9" s="29"/>
      <c r="F9" s="29"/>
      <c r="G9" s="29"/>
      <c r="H9" s="30"/>
      <c r="I9" s="30"/>
      <c r="J9" s="20">
        <f t="shared" si="0"/>
        <v>7</v>
      </c>
      <c r="K9"/>
      <c r="L9" s="6" t="s">
        <v>43</v>
      </c>
      <c r="M9" s="31">
        <v>180</v>
      </c>
      <c r="N9" s="31">
        <v>267</v>
      </c>
      <c r="O9" s="31">
        <v>23</v>
      </c>
      <c r="P9" s="31">
        <v>2</v>
      </c>
      <c r="Q9" s="31"/>
      <c r="R9" s="31"/>
      <c r="S9" s="30"/>
      <c r="T9" s="30"/>
      <c r="U9" s="20">
        <f t="shared" si="1"/>
        <v>472</v>
      </c>
    </row>
    <row r="10" spans="1:21" s="2" customFormat="1" ht="18.75" customHeight="1">
      <c r="A10" s="14" t="s">
        <v>121</v>
      </c>
      <c r="B10" s="29"/>
      <c r="C10" s="29"/>
      <c r="D10" s="29"/>
      <c r="E10" s="29"/>
      <c r="F10" s="29"/>
      <c r="G10" s="29"/>
      <c r="H10" s="30"/>
      <c r="I10" s="30">
        <v>215</v>
      </c>
      <c r="J10" s="20">
        <f t="shared" si="0"/>
        <v>215</v>
      </c>
      <c r="K10"/>
      <c r="L10" s="6" t="s">
        <v>82</v>
      </c>
      <c r="M10" s="31"/>
      <c r="N10" s="31"/>
      <c r="O10" s="31"/>
      <c r="P10" s="31"/>
      <c r="Q10" s="31">
        <v>142</v>
      </c>
      <c r="R10" s="31">
        <v>80.5</v>
      </c>
      <c r="S10" s="30">
        <v>276</v>
      </c>
      <c r="T10" s="30">
        <v>411</v>
      </c>
      <c r="U10" s="20">
        <f t="shared" si="1"/>
        <v>909.5</v>
      </c>
    </row>
    <row r="11" spans="1:21" ht="18.75" customHeight="1">
      <c r="A11" s="5" t="s">
        <v>101</v>
      </c>
      <c r="B11" s="29"/>
      <c r="C11" s="29"/>
      <c r="D11" s="29"/>
      <c r="E11" s="29"/>
      <c r="F11" s="29"/>
      <c r="G11" s="29"/>
      <c r="H11" s="30">
        <v>86</v>
      </c>
      <c r="I11" s="30">
        <v>199</v>
      </c>
      <c r="J11" s="20">
        <f t="shared" si="0"/>
        <v>285</v>
      </c>
      <c r="L11" s="6" t="s">
        <v>107</v>
      </c>
      <c r="M11" s="31"/>
      <c r="N11" s="31"/>
      <c r="O11" s="31"/>
      <c r="P11" s="31"/>
      <c r="Q11" s="31"/>
      <c r="R11" s="31"/>
      <c r="S11" s="30">
        <v>15</v>
      </c>
      <c r="T11" s="30">
        <v>74</v>
      </c>
      <c r="U11" s="20">
        <f t="shared" si="1"/>
        <v>89</v>
      </c>
    </row>
    <row r="12" spans="1:21" ht="18.75" customHeight="1">
      <c r="A12" s="5" t="s">
        <v>73</v>
      </c>
      <c r="B12" s="29"/>
      <c r="C12" s="29"/>
      <c r="D12" s="29"/>
      <c r="E12" s="29">
        <v>10</v>
      </c>
      <c r="F12" s="29"/>
      <c r="G12" s="29"/>
      <c r="H12" s="30"/>
      <c r="I12" s="30"/>
      <c r="J12" s="20">
        <f t="shared" si="0"/>
        <v>10</v>
      </c>
      <c r="L12" s="6" t="s">
        <v>55</v>
      </c>
      <c r="M12" s="31"/>
      <c r="N12" s="31">
        <v>12</v>
      </c>
      <c r="O12" s="31"/>
      <c r="P12" s="31"/>
      <c r="Q12" s="31"/>
      <c r="R12" s="31"/>
      <c r="S12" s="30"/>
      <c r="T12" s="30"/>
      <c r="U12" s="20">
        <f t="shared" si="1"/>
        <v>12</v>
      </c>
    </row>
    <row r="13" spans="1:21" ht="18.75" customHeight="1">
      <c r="A13" s="6" t="s">
        <v>0</v>
      </c>
      <c r="B13" s="31">
        <v>522</v>
      </c>
      <c r="C13" s="31">
        <v>696</v>
      </c>
      <c r="D13" s="31">
        <v>804</v>
      </c>
      <c r="E13" s="31">
        <v>749</v>
      </c>
      <c r="F13" s="31">
        <v>960</v>
      </c>
      <c r="G13" s="31">
        <v>1093</v>
      </c>
      <c r="H13" s="30">
        <v>996</v>
      </c>
      <c r="I13" s="30">
        <v>1013</v>
      </c>
      <c r="J13" s="20">
        <f t="shared" si="0"/>
        <v>6833</v>
      </c>
      <c r="L13" s="6" t="s">
        <v>31</v>
      </c>
      <c r="M13" s="31">
        <v>11</v>
      </c>
      <c r="N13" s="31"/>
      <c r="O13" s="31"/>
      <c r="P13" s="31"/>
      <c r="Q13" s="31"/>
      <c r="R13" s="31"/>
      <c r="S13" s="30"/>
      <c r="T13" s="30"/>
      <c r="U13" s="20">
        <f t="shared" si="1"/>
        <v>11</v>
      </c>
    </row>
    <row r="14" spans="1:21" ht="18.75" customHeight="1">
      <c r="A14" s="6" t="s">
        <v>44</v>
      </c>
      <c r="B14" s="31">
        <v>106</v>
      </c>
      <c r="C14" s="31">
        <v>158</v>
      </c>
      <c r="D14" s="31">
        <v>278</v>
      </c>
      <c r="E14" s="31">
        <v>196</v>
      </c>
      <c r="F14" s="31">
        <v>228</v>
      </c>
      <c r="G14" s="31">
        <v>23.5</v>
      </c>
      <c r="H14" s="30"/>
      <c r="I14" s="30"/>
      <c r="J14" s="20">
        <f t="shared" si="0"/>
        <v>989.5</v>
      </c>
      <c r="L14" s="6" t="s">
        <v>32</v>
      </c>
      <c r="M14" s="31">
        <v>335</v>
      </c>
      <c r="N14" s="31">
        <v>431</v>
      </c>
      <c r="O14" s="31">
        <v>406</v>
      </c>
      <c r="P14" s="31">
        <v>206</v>
      </c>
      <c r="Q14" s="31"/>
      <c r="R14" s="31"/>
      <c r="S14" s="30"/>
      <c r="T14" s="30"/>
      <c r="U14" s="20">
        <f t="shared" si="1"/>
        <v>1378</v>
      </c>
    </row>
    <row r="15" spans="1:21" ht="18.75" customHeight="1">
      <c r="A15" s="6" t="s">
        <v>34</v>
      </c>
      <c r="B15" s="31">
        <v>128</v>
      </c>
      <c r="C15" s="31">
        <v>201</v>
      </c>
      <c r="D15" s="31">
        <v>48</v>
      </c>
      <c r="E15" s="31"/>
      <c r="F15" s="31"/>
      <c r="G15" s="31"/>
      <c r="H15" s="30"/>
      <c r="I15" s="30"/>
      <c r="J15" s="20">
        <f t="shared" si="0"/>
        <v>377</v>
      </c>
      <c r="L15" s="6" t="s">
        <v>80</v>
      </c>
      <c r="M15" s="31"/>
      <c r="N15" s="31"/>
      <c r="O15" s="31"/>
      <c r="P15" s="31">
        <v>10</v>
      </c>
      <c r="Q15" s="31"/>
      <c r="R15" s="31"/>
      <c r="S15" s="30"/>
      <c r="T15" s="30"/>
      <c r="U15" s="20">
        <f t="shared" si="1"/>
        <v>10</v>
      </c>
    </row>
    <row r="16" spans="1:21" ht="18.75" customHeight="1">
      <c r="A16" s="6" t="s">
        <v>38</v>
      </c>
      <c r="B16" s="31">
        <v>241</v>
      </c>
      <c r="C16" s="31">
        <v>505</v>
      </c>
      <c r="D16" s="31">
        <v>303</v>
      </c>
      <c r="E16" s="31">
        <v>77</v>
      </c>
      <c r="F16" s="31">
        <v>42</v>
      </c>
      <c r="G16" s="31"/>
      <c r="H16" s="30"/>
      <c r="I16" s="30"/>
      <c r="J16" s="20">
        <f t="shared" si="0"/>
        <v>1168</v>
      </c>
      <c r="L16" s="6" t="s">
        <v>84</v>
      </c>
      <c r="M16" s="31"/>
      <c r="N16" s="31"/>
      <c r="O16" s="31"/>
      <c r="P16" s="31"/>
      <c r="Q16" s="31">
        <v>255</v>
      </c>
      <c r="R16" s="31">
        <v>595.5</v>
      </c>
      <c r="S16" s="30">
        <v>425</v>
      </c>
      <c r="T16" s="30">
        <v>491</v>
      </c>
      <c r="U16" s="20">
        <f t="shared" si="1"/>
        <v>1766.5</v>
      </c>
    </row>
    <row r="17" spans="1:21" ht="18.75" customHeight="1">
      <c r="A17" s="6" t="s">
        <v>77</v>
      </c>
      <c r="B17" s="31"/>
      <c r="C17" s="31"/>
      <c r="D17" s="31"/>
      <c r="E17" s="31">
        <v>10</v>
      </c>
      <c r="F17" s="31"/>
      <c r="G17" s="31"/>
      <c r="H17" s="30"/>
      <c r="I17" s="30"/>
      <c r="J17" s="20">
        <f t="shared" si="0"/>
        <v>10</v>
      </c>
      <c r="L17" s="6" t="s">
        <v>106</v>
      </c>
      <c r="M17" s="31"/>
      <c r="N17" s="31"/>
      <c r="O17" s="31"/>
      <c r="P17" s="31"/>
      <c r="Q17" s="31"/>
      <c r="R17" s="31"/>
      <c r="S17" s="30">
        <v>231</v>
      </c>
      <c r="T17" s="30">
        <v>24</v>
      </c>
      <c r="U17" s="20">
        <f t="shared" si="1"/>
        <v>255</v>
      </c>
    </row>
    <row r="18" spans="1:21" ht="18.75" customHeight="1">
      <c r="A18" s="6" t="s">
        <v>56</v>
      </c>
      <c r="B18" s="31"/>
      <c r="C18" s="31">
        <v>6</v>
      </c>
      <c r="D18" s="31"/>
      <c r="E18" s="31"/>
      <c r="F18" s="31"/>
      <c r="G18" s="31"/>
      <c r="H18" s="30"/>
      <c r="I18" s="30"/>
      <c r="J18" s="20">
        <f t="shared" si="0"/>
        <v>6</v>
      </c>
      <c r="L18" s="7" t="s">
        <v>37</v>
      </c>
      <c r="M18" s="32">
        <v>42</v>
      </c>
      <c r="N18" s="32">
        <v>143</v>
      </c>
      <c r="O18" s="32">
        <v>194</v>
      </c>
      <c r="P18" s="32">
        <v>284</v>
      </c>
      <c r="Q18" s="32">
        <v>281</v>
      </c>
      <c r="R18" s="32">
        <v>157.5</v>
      </c>
      <c r="S18" s="33">
        <v>164</v>
      </c>
      <c r="T18" s="33">
        <v>222</v>
      </c>
      <c r="U18" s="20">
        <f t="shared" si="1"/>
        <v>1487.5</v>
      </c>
    </row>
    <row r="19" spans="1:21" ht="18.75" customHeight="1">
      <c r="A19" s="6" t="s">
        <v>71</v>
      </c>
      <c r="B19" s="31"/>
      <c r="C19" s="31"/>
      <c r="D19" s="31"/>
      <c r="E19" s="31">
        <v>74</v>
      </c>
      <c r="F19" s="31"/>
      <c r="G19" s="31"/>
      <c r="H19" s="30"/>
      <c r="I19" s="30"/>
      <c r="J19" s="20">
        <f t="shared" si="0"/>
        <v>74</v>
      </c>
      <c r="L19" s="7" t="s">
        <v>95</v>
      </c>
      <c r="M19" s="32"/>
      <c r="N19" s="32"/>
      <c r="O19" s="32"/>
      <c r="P19" s="32"/>
      <c r="Q19" s="32"/>
      <c r="R19" s="32">
        <v>6</v>
      </c>
      <c r="S19" s="33"/>
      <c r="T19" s="33"/>
      <c r="U19" s="20">
        <f t="shared" si="1"/>
        <v>6</v>
      </c>
    </row>
    <row r="20" spans="1:21" s="3" customFormat="1" ht="18.75" customHeight="1">
      <c r="A20" s="6" t="s">
        <v>66</v>
      </c>
      <c r="B20" s="31"/>
      <c r="C20" s="31"/>
      <c r="D20" s="31">
        <v>33</v>
      </c>
      <c r="E20" s="31">
        <v>42</v>
      </c>
      <c r="F20" s="31">
        <v>21</v>
      </c>
      <c r="G20" s="31">
        <v>407.5</v>
      </c>
      <c r="H20" s="30">
        <v>362</v>
      </c>
      <c r="I20" s="30">
        <v>635</v>
      </c>
      <c r="J20" s="20">
        <f t="shared" si="0"/>
        <v>1500.5</v>
      </c>
      <c r="L20" s="6" t="s">
        <v>3</v>
      </c>
      <c r="M20" s="31">
        <v>619</v>
      </c>
      <c r="N20" s="31">
        <v>617</v>
      </c>
      <c r="O20" s="31">
        <v>706</v>
      </c>
      <c r="P20" s="31">
        <v>679</v>
      </c>
      <c r="Q20" s="31">
        <v>865</v>
      </c>
      <c r="R20" s="31">
        <v>806.5</v>
      </c>
      <c r="S20" s="30">
        <v>685</v>
      </c>
      <c r="T20" s="30">
        <v>641</v>
      </c>
      <c r="U20" s="20">
        <f t="shared" si="1"/>
        <v>5618.5</v>
      </c>
    </row>
    <row r="21" spans="1:21" s="3" customFormat="1" ht="18.75" customHeight="1">
      <c r="A21" s="6" t="s">
        <v>97</v>
      </c>
      <c r="B21" s="31"/>
      <c r="C21" s="31"/>
      <c r="D21" s="31"/>
      <c r="E21" s="31"/>
      <c r="F21" s="31"/>
      <c r="G21" s="31">
        <v>21</v>
      </c>
      <c r="H21" s="30"/>
      <c r="I21" s="30"/>
      <c r="J21" s="20">
        <f t="shared" si="0"/>
        <v>21</v>
      </c>
      <c r="L21" s="6" t="s">
        <v>69</v>
      </c>
      <c r="M21" s="31"/>
      <c r="N21" s="31"/>
      <c r="O21" s="31">
        <v>53</v>
      </c>
      <c r="P21" s="31">
        <v>79</v>
      </c>
      <c r="Q21" s="31">
        <v>32</v>
      </c>
      <c r="R21" s="31"/>
      <c r="S21" s="30"/>
      <c r="T21" s="30"/>
      <c r="U21" s="20">
        <f t="shared" si="1"/>
        <v>164</v>
      </c>
    </row>
    <row r="22" spans="1:21" s="3" customFormat="1" ht="18.75" customHeight="1">
      <c r="A22" s="7" t="s">
        <v>75</v>
      </c>
      <c r="B22" s="32"/>
      <c r="C22" s="32"/>
      <c r="D22" s="32"/>
      <c r="E22" s="32">
        <v>50</v>
      </c>
      <c r="F22" s="32">
        <v>252</v>
      </c>
      <c r="G22" s="32">
        <v>191.5</v>
      </c>
      <c r="H22" s="33">
        <v>299</v>
      </c>
      <c r="I22" s="33">
        <v>286</v>
      </c>
      <c r="J22" s="20">
        <f t="shared" si="0"/>
        <v>1078.5</v>
      </c>
      <c r="L22" s="6" t="s">
        <v>93</v>
      </c>
      <c r="M22" s="31"/>
      <c r="N22" s="31"/>
      <c r="O22" s="31"/>
      <c r="P22" s="31"/>
      <c r="Q22" s="31"/>
      <c r="R22" s="31">
        <v>68.5</v>
      </c>
      <c r="S22" s="30">
        <v>40</v>
      </c>
      <c r="T22" s="30">
        <v>21</v>
      </c>
      <c r="U22" s="20">
        <f t="shared" si="1"/>
        <v>129.5</v>
      </c>
    </row>
    <row r="23" spans="1:21" s="3" customFormat="1" ht="18.75" customHeight="1">
      <c r="A23" s="7" t="s">
        <v>62</v>
      </c>
      <c r="B23" s="32"/>
      <c r="C23" s="32"/>
      <c r="D23" s="32">
        <v>54</v>
      </c>
      <c r="E23" s="32"/>
      <c r="F23" s="32"/>
      <c r="G23" s="32"/>
      <c r="H23" s="33"/>
      <c r="I23" s="33"/>
      <c r="J23" s="20">
        <f t="shared" si="0"/>
        <v>54</v>
      </c>
      <c r="L23" s="7" t="s">
        <v>9</v>
      </c>
      <c r="M23" s="32">
        <v>458</v>
      </c>
      <c r="N23" s="32">
        <v>618</v>
      </c>
      <c r="O23" s="32">
        <v>717</v>
      </c>
      <c r="P23" s="32">
        <v>756</v>
      </c>
      <c r="Q23" s="32">
        <v>723</v>
      </c>
      <c r="R23" s="32">
        <v>73</v>
      </c>
      <c r="S23" s="33">
        <v>160</v>
      </c>
      <c r="T23" s="33">
        <v>485</v>
      </c>
      <c r="U23" s="20">
        <f t="shared" si="1"/>
        <v>3990</v>
      </c>
    </row>
    <row r="24" spans="1:21" s="3" customFormat="1" ht="18.75" customHeight="1">
      <c r="A24" s="7" t="s">
        <v>17</v>
      </c>
      <c r="B24" s="32">
        <v>75</v>
      </c>
      <c r="C24" s="32">
        <v>6</v>
      </c>
      <c r="D24" s="32">
        <v>7</v>
      </c>
      <c r="E24" s="32">
        <v>8</v>
      </c>
      <c r="F24" s="32">
        <v>6</v>
      </c>
      <c r="G24" s="32"/>
      <c r="H24" s="33"/>
      <c r="I24" s="33"/>
      <c r="J24" s="20">
        <f t="shared" si="0"/>
        <v>102</v>
      </c>
      <c r="L24" s="6" t="s">
        <v>15</v>
      </c>
      <c r="M24" s="31">
        <v>103</v>
      </c>
      <c r="N24" s="31">
        <v>178</v>
      </c>
      <c r="O24" s="31">
        <v>276</v>
      </c>
      <c r="P24" s="31">
        <v>511</v>
      </c>
      <c r="Q24" s="31">
        <v>130</v>
      </c>
      <c r="R24" s="31">
        <v>41</v>
      </c>
      <c r="S24" s="30">
        <v>183</v>
      </c>
      <c r="T24" s="30">
        <v>308</v>
      </c>
      <c r="U24" s="20">
        <f t="shared" si="1"/>
        <v>1730</v>
      </c>
    </row>
    <row r="25" spans="1:21" s="3" customFormat="1" ht="18.75" customHeight="1">
      <c r="A25" s="7" t="s">
        <v>42</v>
      </c>
      <c r="B25" s="32">
        <v>6</v>
      </c>
      <c r="C25" s="32"/>
      <c r="D25" s="32"/>
      <c r="E25" s="32"/>
      <c r="F25" s="32"/>
      <c r="G25" s="32"/>
      <c r="H25" s="33"/>
      <c r="I25" s="33"/>
      <c r="J25" s="20">
        <f t="shared" si="0"/>
        <v>6</v>
      </c>
      <c r="L25" s="6" t="s">
        <v>6</v>
      </c>
      <c r="M25" s="31">
        <v>357</v>
      </c>
      <c r="N25" s="31">
        <v>414</v>
      </c>
      <c r="O25" s="31">
        <v>219</v>
      </c>
      <c r="P25" s="31">
        <v>61</v>
      </c>
      <c r="Q25" s="31">
        <v>93</v>
      </c>
      <c r="R25" s="31"/>
      <c r="S25" s="30"/>
      <c r="T25" s="30">
        <v>10</v>
      </c>
      <c r="U25" s="20">
        <f t="shared" si="1"/>
        <v>1154</v>
      </c>
    </row>
    <row r="26" spans="1:21" s="3" customFormat="1" ht="18.75" customHeight="1">
      <c r="A26" s="7" t="s">
        <v>54</v>
      </c>
      <c r="B26" s="32"/>
      <c r="C26" s="32">
        <v>7</v>
      </c>
      <c r="D26" s="32"/>
      <c r="E26" s="32"/>
      <c r="F26" s="32"/>
      <c r="G26" s="32"/>
      <c r="H26" s="33"/>
      <c r="I26" s="33"/>
      <c r="J26" s="20">
        <f t="shared" si="0"/>
        <v>7</v>
      </c>
      <c r="L26" s="6" t="s">
        <v>26</v>
      </c>
      <c r="M26" s="31">
        <v>174</v>
      </c>
      <c r="N26" s="31">
        <v>454</v>
      </c>
      <c r="O26" s="31">
        <v>266</v>
      </c>
      <c r="P26" s="31">
        <v>125</v>
      </c>
      <c r="Q26" s="31">
        <v>74</v>
      </c>
      <c r="R26" s="31">
        <v>24</v>
      </c>
      <c r="S26" s="30">
        <v>12</v>
      </c>
      <c r="T26" s="30">
        <v>40</v>
      </c>
      <c r="U26" s="20">
        <f t="shared" si="1"/>
        <v>1169</v>
      </c>
    </row>
    <row r="27" spans="1:21" s="3" customFormat="1" ht="18.75" customHeight="1">
      <c r="A27" s="7" t="s">
        <v>16</v>
      </c>
      <c r="B27" s="32">
        <v>69</v>
      </c>
      <c r="C27" s="32">
        <v>185</v>
      </c>
      <c r="D27" s="32">
        <v>261</v>
      </c>
      <c r="E27" s="32">
        <v>288</v>
      </c>
      <c r="F27" s="32">
        <v>108</v>
      </c>
      <c r="G27" s="32">
        <v>391</v>
      </c>
      <c r="H27" s="33">
        <v>467</v>
      </c>
      <c r="I27" s="33">
        <v>288</v>
      </c>
      <c r="J27" s="20">
        <f t="shared" si="0"/>
        <v>2057</v>
      </c>
      <c r="L27" s="7" t="s">
        <v>19</v>
      </c>
      <c r="M27" s="32">
        <v>456</v>
      </c>
      <c r="N27" s="32">
        <v>591</v>
      </c>
      <c r="O27" s="32">
        <v>621</v>
      </c>
      <c r="P27" s="32">
        <v>486</v>
      </c>
      <c r="Q27" s="32">
        <v>613</v>
      </c>
      <c r="R27" s="32">
        <v>354</v>
      </c>
      <c r="S27" s="33">
        <v>206</v>
      </c>
      <c r="T27" s="33">
        <v>219</v>
      </c>
      <c r="U27" s="20">
        <f t="shared" si="1"/>
        <v>3546</v>
      </c>
    </row>
    <row r="28" spans="1:21" s="3" customFormat="1" ht="18.75" customHeight="1">
      <c r="A28" s="7" t="s">
        <v>64</v>
      </c>
      <c r="B28" s="32"/>
      <c r="C28" s="32"/>
      <c r="D28" s="32">
        <v>186</v>
      </c>
      <c r="E28" s="32">
        <v>375</v>
      </c>
      <c r="F28" s="32">
        <v>519</v>
      </c>
      <c r="G28" s="32">
        <v>767.5</v>
      </c>
      <c r="H28" s="33">
        <v>566</v>
      </c>
      <c r="I28" s="33">
        <v>986</v>
      </c>
      <c r="J28" s="20">
        <f t="shared" si="0"/>
        <v>3399.5</v>
      </c>
      <c r="L28" s="6" t="s">
        <v>83</v>
      </c>
      <c r="M28" s="31"/>
      <c r="N28" s="31"/>
      <c r="O28" s="31"/>
      <c r="P28" s="31"/>
      <c r="Q28" s="31">
        <v>590</v>
      </c>
      <c r="R28" s="31">
        <v>301.5</v>
      </c>
      <c r="S28" s="30"/>
      <c r="T28" s="30"/>
      <c r="U28" s="20">
        <f t="shared" si="1"/>
        <v>891.5</v>
      </c>
    </row>
    <row r="29" spans="1:21" s="3" customFormat="1" ht="18.75" customHeight="1">
      <c r="A29" s="7" t="s">
        <v>60</v>
      </c>
      <c r="B29" s="32"/>
      <c r="C29" s="32"/>
      <c r="D29" s="32">
        <v>21</v>
      </c>
      <c r="E29" s="32"/>
      <c r="F29" s="32"/>
      <c r="G29" s="32"/>
      <c r="H29" s="33"/>
      <c r="I29" s="33"/>
      <c r="J29" s="20">
        <f t="shared" si="0"/>
        <v>21</v>
      </c>
      <c r="L29" s="6" t="s">
        <v>91</v>
      </c>
      <c r="M29" s="31"/>
      <c r="N29" s="31"/>
      <c r="O29" s="31"/>
      <c r="P29" s="31"/>
      <c r="Q29" s="31"/>
      <c r="R29" s="31">
        <v>21</v>
      </c>
      <c r="S29" s="30"/>
      <c r="T29" s="30">
        <v>10</v>
      </c>
      <c r="U29" s="20">
        <f t="shared" si="1"/>
        <v>31</v>
      </c>
    </row>
    <row r="30" spans="1:21" s="3" customFormat="1" ht="18.75" customHeight="1">
      <c r="A30" s="7" t="s">
        <v>79</v>
      </c>
      <c r="B30" s="32"/>
      <c r="C30" s="32"/>
      <c r="D30" s="32"/>
      <c r="E30" s="32">
        <v>10</v>
      </c>
      <c r="F30" s="32">
        <v>42</v>
      </c>
      <c r="G30" s="32"/>
      <c r="H30" s="33"/>
      <c r="I30" s="33">
        <v>10</v>
      </c>
      <c r="J30" s="20">
        <f t="shared" si="0"/>
        <v>62</v>
      </c>
      <c r="L30" s="7" t="s">
        <v>20</v>
      </c>
      <c r="M30" s="32">
        <v>434</v>
      </c>
      <c r="N30" s="32">
        <v>214</v>
      </c>
      <c r="O30" s="32">
        <v>133</v>
      </c>
      <c r="P30" s="32">
        <v>157</v>
      </c>
      <c r="Q30" s="32">
        <v>63</v>
      </c>
      <c r="R30" s="32">
        <v>256.5</v>
      </c>
      <c r="S30" s="33">
        <v>478</v>
      </c>
      <c r="T30" s="33">
        <v>564</v>
      </c>
      <c r="U30" s="20">
        <f t="shared" si="1"/>
        <v>2299.5</v>
      </c>
    </row>
    <row r="31" spans="1:21" ht="18.75" customHeight="1">
      <c r="A31" s="7" t="s">
        <v>49</v>
      </c>
      <c r="B31" s="32"/>
      <c r="C31" s="32">
        <v>11</v>
      </c>
      <c r="D31" s="32"/>
      <c r="E31" s="32"/>
      <c r="F31" s="32"/>
      <c r="G31" s="32"/>
      <c r="H31" s="33"/>
      <c r="I31" s="33"/>
      <c r="J31" s="20">
        <f t="shared" si="0"/>
        <v>11</v>
      </c>
      <c r="L31" s="7" t="s">
        <v>41</v>
      </c>
      <c r="M31" s="32">
        <v>6</v>
      </c>
      <c r="N31" s="32"/>
      <c r="O31" s="32"/>
      <c r="P31" s="32"/>
      <c r="Q31" s="32"/>
      <c r="R31" s="32"/>
      <c r="S31" s="33"/>
      <c r="T31" s="33"/>
      <c r="U31" s="20">
        <f t="shared" si="1"/>
        <v>6</v>
      </c>
    </row>
    <row r="32" spans="1:21" ht="18.75" customHeight="1">
      <c r="A32" s="15" t="s">
        <v>120</v>
      </c>
      <c r="B32" s="32"/>
      <c r="C32" s="32"/>
      <c r="D32" s="32"/>
      <c r="E32" s="32"/>
      <c r="F32" s="32"/>
      <c r="G32" s="32"/>
      <c r="H32" s="33"/>
      <c r="I32" s="33">
        <v>2</v>
      </c>
      <c r="J32" s="20">
        <f t="shared" si="0"/>
        <v>2</v>
      </c>
      <c r="L32" s="15" t="s">
        <v>112</v>
      </c>
      <c r="M32" s="32"/>
      <c r="N32" s="32"/>
      <c r="O32" s="32"/>
      <c r="P32" s="32"/>
      <c r="Q32" s="32"/>
      <c r="R32" s="32"/>
      <c r="S32" s="33"/>
      <c r="T32" s="33">
        <v>459</v>
      </c>
      <c r="U32" s="20">
        <f t="shared" si="1"/>
        <v>459</v>
      </c>
    </row>
    <row r="33" spans="1:21" ht="18.75" customHeight="1">
      <c r="A33" s="6" t="s">
        <v>4</v>
      </c>
      <c r="B33" s="31">
        <v>556</v>
      </c>
      <c r="C33" s="31">
        <v>501</v>
      </c>
      <c r="D33" s="31">
        <v>121</v>
      </c>
      <c r="E33" s="31">
        <v>675</v>
      </c>
      <c r="F33" s="31">
        <v>785</v>
      </c>
      <c r="G33" s="31">
        <v>725.5</v>
      </c>
      <c r="H33" s="30">
        <v>363</v>
      </c>
      <c r="I33" s="30">
        <v>274</v>
      </c>
      <c r="J33" s="20">
        <f t="shared" si="0"/>
        <v>4000.5</v>
      </c>
      <c r="L33" s="7" t="s">
        <v>10</v>
      </c>
      <c r="M33" s="32">
        <v>86</v>
      </c>
      <c r="N33" s="32">
        <v>162</v>
      </c>
      <c r="O33" s="32"/>
      <c r="P33" s="32"/>
      <c r="Q33" s="32">
        <v>4</v>
      </c>
      <c r="R33" s="32"/>
      <c r="S33" s="33"/>
      <c r="T33" s="33"/>
      <c r="U33" s="20">
        <f t="shared" si="1"/>
        <v>252</v>
      </c>
    </row>
    <row r="34" spans="1:21" ht="18.75" customHeight="1">
      <c r="A34" s="6" t="s">
        <v>8</v>
      </c>
      <c r="B34" s="31">
        <v>40</v>
      </c>
      <c r="C34" s="31">
        <v>21</v>
      </c>
      <c r="D34" s="31"/>
      <c r="E34" s="31">
        <v>116</v>
      </c>
      <c r="F34" s="31">
        <v>307</v>
      </c>
      <c r="G34" s="31">
        <v>764.5</v>
      </c>
      <c r="H34" s="30">
        <v>370</v>
      </c>
      <c r="I34" s="30">
        <v>468</v>
      </c>
      <c r="J34" s="20">
        <f t="shared" si="0"/>
        <v>2086.5</v>
      </c>
      <c r="L34" s="6" t="s">
        <v>85</v>
      </c>
      <c r="M34" s="31"/>
      <c r="N34" s="31"/>
      <c r="O34" s="31"/>
      <c r="P34" s="31"/>
      <c r="Q34" s="31">
        <v>21</v>
      </c>
      <c r="R34" s="31">
        <v>420</v>
      </c>
      <c r="S34" s="30">
        <v>890</v>
      </c>
      <c r="T34" s="30">
        <v>1021</v>
      </c>
      <c r="U34" s="20">
        <f t="shared" si="1"/>
        <v>2352</v>
      </c>
    </row>
    <row r="35" spans="1:21" ht="18.75" customHeight="1">
      <c r="A35" s="6" t="s">
        <v>58</v>
      </c>
      <c r="B35" s="31"/>
      <c r="C35" s="31">
        <v>84</v>
      </c>
      <c r="D35" s="31">
        <v>147</v>
      </c>
      <c r="E35" s="31">
        <v>87</v>
      </c>
      <c r="F35" s="31">
        <v>252</v>
      </c>
      <c r="G35" s="31">
        <v>795.5</v>
      </c>
      <c r="H35" s="30">
        <v>713</v>
      </c>
      <c r="I35" s="30">
        <v>656</v>
      </c>
      <c r="J35" s="20">
        <f t="shared" si="0"/>
        <v>2734.5</v>
      </c>
      <c r="L35" s="6" t="s">
        <v>11</v>
      </c>
      <c r="M35" s="31">
        <v>567</v>
      </c>
      <c r="N35" s="31">
        <v>392</v>
      </c>
      <c r="O35" s="31">
        <v>613</v>
      </c>
      <c r="P35" s="31"/>
      <c r="Q35" s="31">
        <v>62</v>
      </c>
      <c r="R35" s="31">
        <v>152</v>
      </c>
      <c r="S35" s="30"/>
      <c r="T35" s="30"/>
      <c r="U35" s="20">
        <f t="shared" si="1"/>
        <v>1786</v>
      </c>
    </row>
    <row r="36" spans="1:21" ht="18.75" customHeight="1">
      <c r="A36" s="16" t="s">
        <v>117</v>
      </c>
      <c r="B36" s="31"/>
      <c r="C36" s="31"/>
      <c r="D36" s="31"/>
      <c r="E36" s="31"/>
      <c r="F36" s="31"/>
      <c r="G36" s="31"/>
      <c r="H36" s="30"/>
      <c r="I36" s="30">
        <v>113</v>
      </c>
      <c r="J36" s="20">
        <f t="shared" si="0"/>
        <v>113</v>
      </c>
      <c r="L36" s="6" t="s">
        <v>109</v>
      </c>
      <c r="M36" s="31"/>
      <c r="N36" s="31"/>
      <c r="O36" s="31"/>
      <c r="P36" s="31"/>
      <c r="Q36" s="31"/>
      <c r="R36" s="31"/>
      <c r="S36" s="30">
        <v>21</v>
      </c>
      <c r="T36" s="30">
        <v>31</v>
      </c>
      <c r="U36" s="20">
        <f t="shared" si="1"/>
        <v>52</v>
      </c>
    </row>
    <row r="37" spans="1:21" ht="18.75" customHeight="1">
      <c r="A37" s="6" t="s">
        <v>99</v>
      </c>
      <c r="B37" s="31"/>
      <c r="C37" s="31"/>
      <c r="D37" s="31"/>
      <c r="E37" s="31"/>
      <c r="F37" s="31"/>
      <c r="G37" s="31"/>
      <c r="H37" s="30">
        <v>307</v>
      </c>
      <c r="I37" s="30">
        <v>189</v>
      </c>
      <c r="J37" s="20">
        <f t="shared" si="0"/>
        <v>496</v>
      </c>
      <c r="L37" s="6" t="s">
        <v>2</v>
      </c>
      <c r="M37" s="31">
        <v>351</v>
      </c>
      <c r="N37" s="31">
        <v>390</v>
      </c>
      <c r="O37" s="31">
        <v>241</v>
      </c>
      <c r="P37" s="31">
        <v>285</v>
      </c>
      <c r="Q37" s="31">
        <v>337</v>
      </c>
      <c r="R37" s="31">
        <v>399.5</v>
      </c>
      <c r="S37" s="30">
        <v>340</v>
      </c>
      <c r="T37" s="30">
        <v>319</v>
      </c>
      <c r="U37" s="20">
        <f t="shared" si="1"/>
        <v>2662.5</v>
      </c>
    </row>
    <row r="38" spans="1:21" s="3" customFormat="1" ht="18.75" customHeight="1">
      <c r="A38" s="6" t="s">
        <v>65</v>
      </c>
      <c r="B38" s="31"/>
      <c r="C38" s="31">
        <v>10</v>
      </c>
      <c r="D38" s="31">
        <v>46</v>
      </c>
      <c r="E38" s="31">
        <v>22</v>
      </c>
      <c r="F38" s="31"/>
      <c r="G38" s="31"/>
      <c r="H38" s="30"/>
      <c r="I38" s="30"/>
      <c r="J38" s="20">
        <f t="shared" si="0"/>
        <v>78</v>
      </c>
      <c r="L38" s="6" t="s">
        <v>23</v>
      </c>
      <c r="M38" s="31">
        <v>473</v>
      </c>
      <c r="N38" s="31">
        <v>511</v>
      </c>
      <c r="O38" s="31">
        <v>328</v>
      </c>
      <c r="P38" s="31">
        <v>250</v>
      </c>
      <c r="Q38" s="31">
        <v>177</v>
      </c>
      <c r="R38" s="31">
        <v>116</v>
      </c>
      <c r="S38" s="30">
        <v>7</v>
      </c>
      <c r="T38" s="30">
        <v>10</v>
      </c>
      <c r="U38" s="20">
        <f t="shared" si="1"/>
        <v>1872</v>
      </c>
    </row>
    <row r="39" spans="1:21" s="3" customFormat="1" ht="18.75" customHeight="1">
      <c r="A39" s="6" t="s">
        <v>7</v>
      </c>
      <c r="B39" s="31">
        <v>203</v>
      </c>
      <c r="C39" s="31">
        <v>478</v>
      </c>
      <c r="D39" s="31">
        <v>417</v>
      </c>
      <c r="E39" s="31">
        <v>159</v>
      </c>
      <c r="F39" s="31">
        <v>114</v>
      </c>
      <c r="G39" s="31">
        <v>62</v>
      </c>
      <c r="H39" s="30">
        <v>68</v>
      </c>
      <c r="I39" s="30">
        <v>93</v>
      </c>
      <c r="J39" s="20">
        <f t="shared" si="0"/>
        <v>1594</v>
      </c>
      <c r="L39" s="6" t="s">
        <v>51</v>
      </c>
      <c r="M39" s="31"/>
      <c r="N39" s="31">
        <v>34</v>
      </c>
      <c r="O39" s="31">
        <v>14</v>
      </c>
      <c r="P39" s="31"/>
      <c r="Q39" s="31"/>
      <c r="R39" s="31"/>
      <c r="S39" s="30"/>
      <c r="T39" s="30"/>
      <c r="U39" s="20">
        <f t="shared" si="1"/>
        <v>48</v>
      </c>
    </row>
    <row r="40" spans="1:21" ht="18.75" customHeight="1">
      <c r="A40" s="7" t="s">
        <v>72</v>
      </c>
      <c r="B40" s="32"/>
      <c r="C40" s="32"/>
      <c r="D40" s="32"/>
      <c r="E40" s="32">
        <v>327</v>
      </c>
      <c r="F40" s="32">
        <v>244</v>
      </c>
      <c r="G40" s="32">
        <v>614.5</v>
      </c>
      <c r="H40" s="33">
        <v>635</v>
      </c>
      <c r="I40" s="33">
        <v>718</v>
      </c>
      <c r="J40" s="20">
        <f t="shared" si="0"/>
        <v>2538.5</v>
      </c>
      <c r="L40" s="16" t="s">
        <v>113</v>
      </c>
      <c r="M40" s="31"/>
      <c r="N40" s="31"/>
      <c r="O40" s="31"/>
      <c r="P40" s="31"/>
      <c r="Q40" s="31"/>
      <c r="R40" s="31"/>
      <c r="S40" s="30"/>
      <c r="T40" s="30">
        <v>746</v>
      </c>
      <c r="U40" s="20">
        <f t="shared" si="1"/>
        <v>746</v>
      </c>
    </row>
    <row r="41" spans="1:21" ht="18.75" customHeight="1">
      <c r="A41" s="15" t="s">
        <v>122</v>
      </c>
      <c r="B41" s="32"/>
      <c r="C41" s="32"/>
      <c r="D41" s="32"/>
      <c r="E41" s="32"/>
      <c r="F41" s="32"/>
      <c r="G41" s="32"/>
      <c r="H41" s="33"/>
      <c r="I41" s="33">
        <v>489</v>
      </c>
      <c r="J41" s="20">
        <f t="shared" si="0"/>
        <v>489</v>
      </c>
      <c r="L41" s="6" t="s">
        <v>33</v>
      </c>
      <c r="M41" s="31">
        <v>325</v>
      </c>
      <c r="N41" s="31">
        <v>301</v>
      </c>
      <c r="O41" s="31">
        <v>70</v>
      </c>
      <c r="P41" s="31"/>
      <c r="Q41" s="31"/>
      <c r="R41" s="31"/>
      <c r="S41" s="30"/>
      <c r="T41" s="30"/>
      <c r="U41" s="20">
        <f t="shared" si="1"/>
        <v>696</v>
      </c>
    </row>
    <row r="42" spans="1:21" ht="18.75" customHeight="1">
      <c r="A42" s="6" t="s">
        <v>100</v>
      </c>
      <c r="B42" s="31">
        <v>368</v>
      </c>
      <c r="C42" s="31">
        <v>722</v>
      </c>
      <c r="D42" s="31">
        <v>693</v>
      </c>
      <c r="E42" s="31">
        <v>749</v>
      </c>
      <c r="F42" s="31">
        <v>1301</v>
      </c>
      <c r="G42" s="31">
        <v>1165</v>
      </c>
      <c r="H42" s="30">
        <v>1110</v>
      </c>
      <c r="I42" s="30">
        <v>1186</v>
      </c>
      <c r="J42" s="20">
        <f t="shared" si="0"/>
        <v>7294</v>
      </c>
      <c r="L42" s="6" t="s">
        <v>1</v>
      </c>
      <c r="M42" s="31">
        <v>837</v>
      </c>
      <c r="N42" s="31">
        <v>740</v>
      </c>
      <c r="O42" s="31">
        <v>775</v>
      </c>
      <c r="P42" s="31">
        <v>729</v>
      </c>
      <c r="Q42" s="31">
        <v>1040</v>
      </c>
      <c r="R42" s="31">
        <v>1114.5</v>
      </c>
      <c r="S42" s="30">
        <v>993</v>
      </c>
      <c r="T42" s="30">
        <v>635</v>
      </c>
      <c r="U42" s="20">
        <f t="shared" si="1"/>
        <v>6863.5</v>
      </c>
    </row>
    <row r="43" spans="1:21" ht="18.75" customHeight="1">
      <c r="A43" s="16" t="s">
        <v>115</v>
      </c>
      <c r="B43" s="31"/>
      <c r="C43" s="31"/>
      <c r="D43" s="31"/>
      <c r="E43" s="31"/>
      <c r="F43" s="31"/>
      <c r="G43" s="31"/>
      <c r="H43" s="30"/>
      <c r="I43" s="30">
        <v>6</v>
      </c>
      <c r="J43" s="20">
        <f t="shared" si="0"/>
        <v>6</v>
      </c>
      <c r="L43" s="6" t="s">
        <v>27</v>
      </c>
      <c r="M43" s="31">
        <v>622</v>
      </c>
      <c r="N43" s="31">
        <v>630</v>
      </c>
      <c r="O43" s="31">
        <v>677</v>
      </c>
      <c r="P43" s="31">
        <v>817</v>
      </c>
      <c r="Q43" s="31">
        <v>1065</v>
      </c>
      <c r="R43" s="31">
        <v>769</v>
      </c>
      <c r="S43" s="30">
        <v>1004</v>
      </c>
      <c r="T43" s="30">
        <v>910</v>
      </c>
      <c r="U43" s="20">
        <f t="shared" si="1"/>
        <v>6494</v>
      </c>
    </row>
    <row r="44" spans="1:21" ht="18.75" customHeight="1">
      <c r="A44" s="16" t="s">
        <v>116</v>
      </c>
      <c r="B44" s="31"/>
      <c r="C44" s="31"/>
      <c r="D44" s="31"/>
      <c r="E44" s="31"/>
      <c r="F44" s="31"/>
      <c r="G44" s="31"/>
      <c r="H44" s="30"/>
      <c r="I44" s="30">
        <v>6</v>
      </c>
      <c r="J44" s="20">
        <f t="shared" si="0"/>
        <v>6</v>
      </c>
      <c r="L44" s="6" t="s">
        <v>50</v>
      </c>
      <c r="M44" s="31"/>
      <c r="N44" s="31">
        <v>15</v>
      </c>
      <c r="O44" s="31"/>
      <c r="P44" s="31"/>
      <c r="Q44" s="31"/>
      <c r="R44" s="31"/>
      <c r="S44" s="30"/>
      <c r="T44" s="30"/>
      <c r="U44" s="20">
        <f t="shared" si="1"/>
        <v>15</v>
      </c>
    </row>
    <row r="45" spans="1:21" ht="18.75" customHeight="1">
      <c r="A45" s="6" t="s">
        <v>74</v>
      </c>
      <c r="B45" s="31"/>
      <c r="C45" s="31"/>
      <c r="D45" s="31"/>
      <c r="E45" s="31">
        <v>283</v>
      </c>
      <c r="F45" s="31">
        <v>1080</v>
      </c>
      <c r="G45" s="31">
        <v>1393.5</v>
      </c>
      <c r="H45" s="30">
        <v>1157</v>
      </c>
      <c r="I45" s="30">
        <v>534</v>
      </c>
      <c r="J45" s="20">
        <f t="shared" si="0"/>
        <v>4447.5</v>
      </c>
      <c r="L45" s="6" t="s">
        <v>78</v>
      </c>
      <c r="M45" s="31">
        <v>15</v>
      </c>
      <c r="N45" s="31"/>
      <c r="O45" s="31"/>
      <c r="P45" s="31">
        <v>21</v>
      </c>
      <c r="Q45" s="31">
        <v>21</v>
      </c>
      <c r="R45" s="31">
        <v>77</v>
      </c>
      <c r="S45" s="30">
        <v>262</v>
      </c>
      <c r="T45" s="30">
        <v>497</v>
      </c>
      <c r="U45" s="20">
        <f>SUM(M45:T45)</f>
        <v>893</v>
      </c>
    </row>
    <row r="46" spans="1:21" ht="18.75" customHeight="1">
      <c r="A46" s="6" t="s">
        <v>81</v>
      </c>
      <c r="B46" s="31">
        <v>346</v>
      </c>
      <c r="C46" s="31">
        <v>465</v>
      </c>
      <c r="D46" s="31">
        <v>770</v>
      </c>
      <c r="E46" s="31">
        <v>846</v>
      </c>
      <c r="F46" s="31">
        <v>702</v>
      </c>
      <c r="G46" s="31">
        <v>710</v>
      </c>
      <c r="H46" s="30">
        <v>534</v>
      </c>
      <c r="I46" s="30">
        <v>290</v>
      </c>
      <c r="J46" s="20">
        <f t="shared" si="0"/>
        <v>4663</v>
      </c>
      <c r="L46" s="6" t="s">
        <v>14</v>
      </c>
      <c r="M46" s="31">
        <v>106</v>
      </c>
      <c r="N46" s="31"/>
      <c r="O46" s="31"/>
      <c r="P46" s="31"/>
      <c r="Q46" s="31"/>
      <c r="R46" s="31"/>
      <c r="S46" s="30"/>
      <c r="T46" s="30"/>
      <c r="U46" s="20">
        <f>SUM(M46:T46)</f>
        <v>106</v>
      </c>
    </row>
    <row r="47" spans="1:21" ht="18.75" customHeight="1">
      <c r="A47" s="16" t="s">
        <v>111</v>
      </c>
      <c r="B47" s="31"/>
      <c r="C47" s="31"/>
      <c r="D47" s="31"/>
      <c r="E47" s="31"/>
      <c r="F47" s="31"/>
      <c r="G47" s="31"/>
      <c r="H47" s="30"/>
      <c r="I47" s="30">
        <v>776</v>
      </c>
      <c r="J47" s="20">
        <f t="shared" si="0"/>
        <v>776</v>
      </c>
      <c r="L47" s="6" t="s">
        <v>35</v>
      </c>
      <c r="M47" s="31">
        <v>10</v>
      </c>
      <c r="N47" s="31"/>
      <c r="O47" s="31"/>
      <c r="P47" s="31"/>
      <c r="Q47" s="31"/>
      <c r="R47" s="31"/>
      <c r="S47" s="30"/>
      <c r="T47" s="30"/>
      <c r="U47" s="20">
        <f>SUM(M47:T47)</f>
        <v>10</v>
      </c>
    </row>
    <row r="48" spans="1:21" ht="18.75" customHeight="1">
      <c r="A48" s="6" t="s">
        <v>86</v>
      </c>
      <c r="B48" s="31"/>
      <c r="C48" s="31"/>
      <c r="D48" s="31"/>
      <c r="E48" s="31"/>
      <c r="F48" s="31">
        <v>29</v>
      </c>
      <c r="G48" s="31">
        <v>2.5</v>
      </c>
      <c r="H48" s="30">
        <v>16</v>
      </c>
      <c r="I48" s="30"/>
      <c r="J48" s="20">
        <f t="shared" si="0"/>
        <v>47.5</v>
      </c>
      <c r="L48" s="16" t="s">
        <v>114</v>
      </c>
      <c r="M48" s="31"/>
      <c r="N48" s="31"/>
      <c r="O48" s="31"/>
      <c r="P48" s="31"/>
      <c r="Q48" s="31"/>
      <c r="R48" s="31"/>
      <c r="S48" s="30"/>
      <c r="T48" s="30">
        <v>462</v>
      </c>
      <c r="U48" s="20">
        <f>SUM(M48:T48)</f>
        <v>462</v>
      </c>
    </row>
    <row r="49" spans="1:21" ht="18.75" customHeight="1">
      <c r="A49" s="6" t="s">
        <v>5</v>
      </c>
      <c r="B49" s="31">
        <v>256</v>
      </c>
      <c r="C49" s="31">
        <v>182</v>
      </c>
      <c r="D49" s="31">
        <v>95</v>
      </c>
      <c r="E49" s="31">
        <v>25</v>
      </c>
      <c r="F49" s="31">
        <v>50</v>
      </c>
      <c r="G49" s="31">
        <v>104</v>
      </c>
      <c r="H49" s="30">
        <v>21</v>
      </c>
      <c r="I49" s="30">
        <v>44</v>
      </c>
      <c r="J49" s="20">
        <f t="shared" si="0"/>
        <v>777</v>
      </c>
      <c r="L49" s="6" t="s">
        <v>70</v>
      </c>
      <c r="M49" s="31"/>
      <c r="N49" s="31"/>
      <c r="O49" s="31">
        <v>6</v>
      </c>
      <c r="P49" s="31"/>
      <c r="Q49" s="31"/>
      <c r="R49" s="31"/>
      <c r="S49" s="30"/>
      <c r="T49" s="30"/>
      <c r="U49" s="20">
        <f t="shared" si="1"/>
        <v>6</v>
      </c>
    </row>
    <row r="50" spans="1:21" ht="18.75" customHeight="1">
      <c r="A50" s="6" t="s">
        <v>45</v>
      </c>
      <c r="B50" s="31">
        <v>6</v>
      </c>
      <c r="C50" s="31">
        <v>21</v>
      </c>
      <c r="D50" s="31">
        <v>11</v>
      </c>
      <c r="E50" s="31"/>
      <c r="F50" s="31">
        <v>14</v>
      </c>
      <c r="G50" s="31"/>
      <c r="H50" s="30"/>
      <c r="I50" s="30"/>
      <c r="J50" s="20">
        <f t="shared" si="0"/>
        <v>52</v>
      </c>
      <c r="L50" s="6" t="s">
        <v>61</v>
      </c>
      <c r="M50" s="31"/>
      <c r="N50" s="31"/>
      <c r="O50" s="31">
        <v>134</v>
      </c>
      <c r="P50" s="31">
        <v>148</v>
      </c>
      <c r="Q50" s="31">
        <v>142</v>
      </c>
      <c r="R50" s="31">
        <v>91</v>
      </c>
      <c r="S50" s="30">
        <v>170</v>
      </c>
      <c r="T50" s="30">
        <v>61</v>
      </c>
      <c r="U50" s="20">
        <f t="shared" si="1"/>
        <v>746</v>
      </c>
    </row>
    <row r="51" spans="1:21" s="3" customFormat="1" ht="18.75" customHeight="1">
      <c r="A51" s="6" t="s">
        <v>67</v>
      </c>
      <c r="B51" s="31"/>
      <c r="C51" s="31"/>
      <c r="D51" s="31">
        <v>21</v>
      </c>
      <c r="E51" s="31">
        <v>21</v>
      </c>
      <c r="F51" s="31"/>
      <c r="G51" s="31"/>
      <c r="H51" s="30"/>
      <c r="I51" s="30"/>
      <c r="J51" s="20">
        <f t="shared" si="0"/>
        <v>42</v>
      </c>
      <c r="L51" s="6" t="s">
        <v>57</v>
      </c>
      <c r="M51" s="31"/>
      <c r="N51" s="31">
        <v>87</v>
      </c>
      <c r="O51" s="31">
        <v>33</v>
      </c>
      <c r="P51" s="31">
        <v>12</v>
      </c>
      <c r="Q51" s="31"/>
      <c r="R51" s="31"/>
      <c r="S51" s="30"/>
      <c r="T51" s="30"/>
      <c r="U51" s="20">
        <f t="shared" si="1"/>
        <v>132</v>
      </c>
    </row>
    <row r="52" spans="1:21" s="3" customFormat="1" ht="18.75" customHeight="1">
      <c r="A52" s="6" t="s">
        <v>68</v>
      </c>
      <c r="B52" s="31"/>
      <c r="C52" s="31"/>
      <c r="D52" s="31">
        <v>21</v>
      </c>
      <c r="E52" s="31">
        <v>42</v>
      </c>
      <c r="F52" s="31"/>
      <c r="G52" s="31"/>
      <c r="H52" s="30"/>
      <c r="I52" s="30"/>
      <c r="J52" s="20">
        <f t="shared" si="0"/>
        <v>63</v>
      </c>
      <c r="L52" s="6" t="s">
        <v>18</v>
      </c>
      <c r="M52" s="31">
        <v>640</v>
      </c>
      <c r="N52" s="31">
        <v>754</v>
      </c>
      <c r="O52" s="31">
        <v>613</v>
      </c>
      <c r="P52" s="31">
        <v>679</v>
      </c>
      <c r="Q52" s="31">
        <v>699</v>
      </c>
      <c r="R52" s="31">
        <v>846.5</v>
      </c>
      <c r="S52" s="30">
        <v>625</v>
      </c>
      <c r="T52" s="30">
        <v>688</v>
      </c>
      <c r="U52" s="20">
        <f t="shared" si="1"/>
        <v>5544.5</v>
      </c>
    </row>
    <row r="53" spans="1:21" s="3" customFormat="1" ht="18.75" customHeight="1">
      <c r="A53" s="7" t="s">
        <v>88</v>
      </c>
      <c r="B53" s="32"/>
      <c r="C53" s="32"/>
      <c r="D53" s="32"/>
      <c r="E53" s="32"/>
      <c r="F53" s="32">
        <v>88</v>
      </c>
      <c r="G53" s="32">
        <v>170</v>
      </c>
      <c r="H53" s="33">
        <v>366</v>
      </c>
      <c r="I53" s="33">
        <v>77</v>
      </c>
      <c r="J53" s="20">
        <f t="shared" si="0"/>
        <v>701</v>
      </c>
      <c r="L53" s="6" t="s">
        <v>105</v>
      </c>
      <c r="M53" s="31"/>
      <c r="N53" s="31"/>
      <c r="O53" s="31"/>
      <c r="P53" s="31"/>
      <c r="Q53" s="31"/>
      <c r="R53" s="31"/>
      <c r="S53" s="30">
        <v>21</v>
      </c>
      <c r="T53" s="30"/>
      <c r="U53" s="20">
        <f t="shared" si="1"/>
        <v>21</v>
      </c>
    </row>
    <row r="54" spans="1:21" s="3" customFormat="1" ht="18.75" customHeight="1">
      <c r="A54" s="7" t="s">
        <v>90</v>
      </c>
      <c r="B54" s="32"/>
      <c r="C54" s="32"/>
      <c r="D54" s="32"/>
      <c r="E54" s="32"/>
      <c r="F54" s="32">
        <v>32</v>
      </c>
      <c r="G54" s="32">
        <v>56</v>
      </c>
      <c r="H54" s="33"/>
      <c r="I54" s="33">
        <v>10</v>
      </c>
      <c r="J54" s="20">
        <f t="shared" si="0"/>
        <v>98</v>
      </c>
      <c r="L54" s="6" t="s">
        <v>12</v>
      </c>
      <c r="M54" s="31">
        <v>21</v>
      </c>
      <c r="N54" s="31"/>
      <c r="O54" s="31"/>
      <c r="P54" s="31"/>
      <c r="Q54" s="31"/>
      <c r="R54" s="31"/>
      <c r="S54" s="30"/>
      <c r="T54" s="30"/>
      <c r="U54" s="20">
        <f t="shared" si="1"/>
        <v>21</v>
      </c>
    </row>
    <row r="55" spans="1:21" s="3" customFormat="1" ht="18.75" customHeight="1">
      <c r="A55" s="7" t="s">
        <v>48</v>
      </c>
      <c r="B55" s="32">
        <v>16</v>
      </c>
      <c r="C55" s="32"/>
      <c r="D55" s="32"/>
      <c r="E55" s="32"/>
      <c r="F55" s="32"/>
      <c r="G55" s="32"/>
      <c r="H55" s="33"/>
      <c r="I55" s="33"/>
      <c r="J55" s="20">
        <f t="shared" si="0"/>
        <v>16</v>
      </c>
      <c r="L55" s="6" t="s">
        <v>13</v>
      </c>
      <c r="M55" s="31">
        <v>218</v>
      </c>
      <c r="N55" s="31">
        <v>21</v>
      </c>
      <c r="O55" s="31">
        <v>2</v>
      </c>
      <c r="P55" s="31"/>
      <c r="Q55" s="31"/>
      <c r="R55" s="31">
        <v>41</v>
      </c>
      <c r="S55" s="30">
        <v>16</v>
      </c>
      <c r="T55" s="30">
        <v>16</v>
      </c>
      <c r="U55" s="20">
        <f t="shared" si="1"/>
        <v>314</v>
      </c>
    </row>
    <row r="56" spans="1:21" ht="18.75" customHeight="1">
      <c r="A56" s="7" t="s">
        <v>98</v>
      </c>
      <c r="B56" s="32"/>
      <c r="C56" s="32"/>
      <c r="D56" s="32"/>
      <c r="E56" s="32"/>
      <c r="F56" s="32"/>
      <c r="G56" s="32"/>
      <c r="H56" s="30">
        <v>16</v>
      </c>
      <c r="I56" s="30">
        <v>46</v>
      </c>
      <c r="J56" s="20">
        <f t="shared" si="0"/>
        <v>62</v>
      </c>
      <c r="L56" s="6" t="s">
        <v>92</v>
      </c>
      <c r="M56" s="31"/>
      <c r="N56" s="31"/>
      <c r="O56" s="31"/>
      <c r="P56" s="31"/>
      <c r="Q56" s="31"/>
      <c r="R56" s="31">
        <v>21</v>
      </c>
      <c r="S56" s="30"/>
      <c r="T56" s="30">
        <v>10</v>
      </c>
      <c r="U56" s="20">
        <f t="shared" si="1"/>
        <v>31</v>
      </c>
    </row>
    <row r="57" spans="1:21" ht="18.75" customHeight="1">
      <c r="A57" s="7" t="s">
        <v>21</v>
      </c>
      <c r="B57" s="32">
        <v>98</v>
      </c>
      <c r="C57" s="32">
        <v>82</v>
      </c>
      <c r="D57" s="32">
        <v>98</v>
      </c>
      <c r="E57" s="32"/>
      <c r="F57" s="32"/>
      <c r="G57" s="32"/>
      <c r="H57" s="30"/>
      <c r="I57" s="30"/>
      <c r="J57" s="20">
        <f t="shared" si="0"/>
        <v>278</v>
      </c>
      <c r="L57" s="6" t="s">
        <v>24</v>
      </c>
      <c r="M57" s="31">
        <v>168</v>
      </c>
      <c r="N57" s="31">
        <v>198</v>
      </c>
      <c r="O57" s="31">
        <v>163</v>
      </c>
      <c r="P57" s="31">
        <v>139</v>
      </c>
      <c r="Q57" s="31">
        <v>145</v>
      </c>
      <c r="R57" s="31">
        <v>301</v>
      </c>
      <c r="S57" s="30">
        <v>212</v>
      </c>
      <c r="T57" s="30">
        <v>121</v>
      </c>
      <c r="U57" s="20">
        <f t="shared" si="1"/>
        <v>1447</v>
      </c>
    </row>
    <row r="58" spans="1:21" ht="18.75" customHeight="1">
      <c r="A58" s="6" t="s">
        <v>22</v>
      </c>
      <c r="B58" s="31">
        <v>407</v>
      </c>
      <c r="C58" s="31">
        <v>576</v>
      </c>
      <c r="D58" s="31">
        <v>458</v>
      </c>
      <c r="E58" s="31">
        <v>720</v>
      </c>
      <c r="F58" s="31">
        <v>707</v>
      </c>
      <c r="G58" s="31">
        <v>739</v>
      </c>
      <c r="H58" s="30">
        <v>790</v>
      </c>
      <c r="I58" s="30">
        <v>791</v>
      </c>
      <c r="J58" s="20">
        <f t="shared" si="0"/>
        <v>5188</v>
      </c>
      <c r="L58" s="6" t="s">
        <v>94</v>
      </c>
      <c r="M58" s="31"/>
      <c r="N58" s="31"/>
      <c r="O58" s="31"/>
      <c r="P58" s="31"/>
      <c r="Q58" s="31"/>
      <c r="R58" s="31">
        <v>35</v>
      </c>
      <c r="S58" s="30">
        <v>226</v>
      </c>
      <c r="T58" s="30">
        <v>287</v>
      </c>
      <c r="U58" s="20">
        <f t="shared" si="1"/>
        <v>548</v>
      </c>
    </row>
    <row r="59" spans="1:21" ht="18.75" customHeight="1">
      <c r="A59" s="6" t="s">
        <v>40</v>
      </c>
      <c r="B59" s="31">
        <v>29</v>
      </c>
      <c r="C59" s="31"/>
      <c r="D59" s="31"/>
      <c r="E59" s="31"/>
      <c r="F59" s="31"/>
      <c r="G59" s="31"/>
      <c r="H59" s="30"/>
      <c r="I59" s="30"/>
      <c r="J59" s="20">
        <f t="shared" si="0"/>
        <v>29</v>
      </c>
      <c r="L59" s="16" t="s">
        <v>118</v>
      </c>
      <c r="M59" s="31"/>
      <c r="N59" s="31"/>
      <c r="O59" s="31"/>
      <c r="P59" s="31"/>
      <c r="Q59" s="31"/>
      <c r="R59" s="31"/>
      <c r="S59" s="30"/>
      <c r="T59" s="30">
        <v>121</v>
      </c>
      <c r="U59" s="20">
        <f t="shared" si="1"/>
        <v>121</v>
      </c>
    </row>
    <row r="60" spans="1:21" ht="18.75" customHeight="1">
      <c r="A60" s="6" t="s">
        <v>59</v>
      </c>
      <c r="B60" s="31"/>
      <c r="C60" s="31"/>
      <c r="D60" s="31">
        <v>26</v>
      </c>
      <c r="E60" s="31"/>
      <c r="F60" s="31"/>
      <c r="G60" s="31"/>
      <c r="H60" s="30"/>
      <c r="I60" s="30"/>
      <c r="J60" s="20">
        <f>SUM(B60:I60)</f>
        <v>26</v>
      </c>
      <c r="L60" s="6" t="s">
        <v>36</v>
      </c>
      <c r="M60" s="31">
        <v>10</v>
      </c>
      <c r="N60" s="31"/>
      <c r="O60" s="31"/>
      <c r="P60" s="31"/>
      <c r="Q60" s="31"/>
      <c r="R60" s="31"/>
      <c r="S60" s="30"/>
      <c r="T60" s="30"/>
      <c r="U60" s="20">
        <f t="shared" si="1"/>
        <v>10</v>
      </c>
    </row>
    <row r="61" spans="1:21" ht="18.75" customHeight="1">
      <c r="A61" s="6" t="s">
        <v>46</v>
      </c>
      <c r="B61" s="31">
        <v>10</v>
      </c>
      <c r="C61" s="31">
        <v>21</v>
      </c>
      <c r="D61" s="31"/>
      <c r="E61" s="31"/>
      <c r="F61" s="31"/>
      <c r="G61" s="31"/>
      <c r="H61" s="30"/>
      <c r="I61" s="30"/>
      <c r="J61" s="20">
        <f>SUM(B61:I61)</f>
        <v>31</v>
      </c>
      <c r="L61" s="16" t="s">
        <v>119</v>
      </c>
      <c r="M61" s="31"/>
      <c r="N61" s="31"/>
      <c r="O61" s="31"/>
      <c r="P61" s="31"/>
      <c r="Q61" s="31"/>
      <c r="R61" s="31"/>
      <c r="S61" s="30"/>
      <c r="T61" s="30">
        <v>40</v>
      </c>
      <c r="U61" s="20">
        <f t="shared" si="1"/>
        <v>40</v>
      </c>
    </row>
    <row r="62" spans="1:21" ht="18.75" customHeight="1">
      <c r="A62" s="6" t="s">
        <v>30</v>
      </c>
      <c r="B62" s="31">
        <v>43</v>
      </c>
      <c r="C62" s="31"/>
      <c r="D62" s="31"/>
      <c r="E62" s="31"/>
      <c r="F62" s="31"/>
      <c r="G62" s="31"/>
      <c r="H62" s="30"/>
      <c r="I62" s="30"/>
      <c r="J62" s="21">
        <f>SUM(B62:I62)</f>
        <v>43</v>
      </c>
      <c r="L62" s="16" t="s">
        <v>39</v>
      </c>
      <c r="M62" s="31">
        <v>43</v>
      </c>
      <c r="N62" s="31"/>
      <c r="O62" s="31"/>
      <c r="P62" s="31"/>
      <c r="Q62" s="31"/>
      <c r="R62" s="31"/>
      <c r="S62" s="30"/>
      <c r="T62" s="30"/>
      <c r="U62" s="22">
        <f>SUM(M62:T62)</f>
        <v>43</v>
      </c>
    </row>
    <row r="63" spans="1:21" ht="18.75" customHeight="1">
      <c r="A63" s="9" t="s">
        <v>25</v>
      </c>
      <c r="B63" s="34">
        <v>539</v>
      </c>
      <c r="C63" s="34">
        <v>505</v>
      </c>
      <c r="D63" s="34">
        <v>614</v>
      </c>
      <c r="E63" s="34">
        <v>520</v>
      </c>
      <c r="F63" s="34">
        <v>850</v>
      </c>
      <c r="G63" s="34">
        <v>944.5</v>
      </c>
      <c r="H63" s="35">
        <v>957</v>
      </c>
      <c r="I63" s="35">
        <v>896</v>
      </c>
      <c r="J63" s="21">
        <f>SUM(B63:I63)</f>
        <v>5825.5</v>
      </c>
      <c r="L63" s="8" t="s">
        <v>110</v>
      </c>
      <c r="M63" s="24">
        <f aca="true" t="shared" si="2" ref="M63:U63">+B64+M64</f>
        <v>12201</v>
      </c>
      <c r="N63" s="24">
        <f t="shared" si="2"/>
        <v>14277</v>
      </c>
      <c r="O63" s="24">
        <f t="shared" si="2"/>
        <v>13534</v>
      </c>
      <c r="P63" s="24">
        <f t="shared" si="2"/>
        <v>13755</v>
      </c>
      <c r="Q63" s="24">
        <f t="shared" si="2"/>
        <v>17067</v>
      </c>
      <c r="R63" s="24">
        <f t="shared" si="2"/>
        <v>19598.5</v>
      </c>
      <c r="S63" s="24">
        <f t="shared" si="2"/>
        <v>19857</v>
      </c>
      <c r="T63" s="24">
        <f t="shared" si="2"/>
        <v>22893</v>
      </c>
      <c r="U63" s="24">
        <f t="shared" si="2"/>
        <v>133182.5</v>
      </c>
    </row>
    <row r="64" spans="1:21" ht="12.75" hidden="1">
      <c r="A64" s="11"/>
      <c r="B64" s="12">
        <f aca="true" t="shared" si="3" ref="B64:J64">SUM(B3:B63)</f>
        <v>4362</v>
      </c>
      <c r="C64" s="12">
        <f t="shared" si="3"/>
        <v>5969</v>
      </c>
      <c r="D64" s="12">
        <f t="shared" si="3"/>
        <v>6119</v>
      </c>
      <c r="E64" s="12">
        <f t="shared" si="3"/>
        <v>7162</v>
      </c>
      <c r="F64" s="12">
        <f t="shared" si="3"/>
        <v>9224</v>
      </c>
      <c r="G64" s="12">
        <f t="shared" si="3"/>
        <v>11573</v>
      </c>
      <c r="H64" s="12">
        <f t="shared" si="3"/>
        <v>10767</v>
      </c>
      <c r="I64" s="12">
        <f t="shared" si="3"/>
        <v>11656</v>
      </c>
      <c r="J64" s="12">
        <f t="shared" si="3"/>
        <v>66832</v>
      </c>
      <c r="K64" s="13"/>
      <c r="L64" s="13"/>
      <c r="M64" s="12">
        <f aca="true" t="shared" si="4" ref="M64:U64">SUM(M3:M62)</f>
        <v>7839</v>
      </c>
      <c r="N64" s="12">
        <f t="shared" si="4"/>
        <v>8308</v>
      </c>
      <c r="O64" s="12">
        <f t="shared" si="4"/>
        <v>7415</v>
      </c>
      <c r="P64" s="12">
        <f t="shared" si="4"/>
        <v>6593</v>
      </c>
      <c r="Q64" s="12">
        <f t="shared" si="4"/>
        <v>7843</v>
      </c>
      <c r="R64" s="12">
        <f t="shared" si="4"/>
        <v>8025.5</v>
      </c>
      <c r="S64" s="12">
        <f t="shared" si="4"/>
        <v>9090</v>
      </c>
      <c r="T64" s="12">
        <f t="shared" si="4"/>
        <v>11237</v>
      </c>
      <c r="U64" s="12">
        <f t="shared" si="4"/>
        <v>66350.5</v>
      </c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</sheetData>
  <sheetProtection/>
  <mergeCells count="1">
    <mergeCell ref="A1:U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Alberto Saltarelli - MG Consulting srl</cp:lastModifiedBy>
  <cp:lastPrinted>2013-12-30T16:55:51Z</cp:lastPrinted>
  <dcterms:created xsi:type="dcterms:W3CDTF">2006-01-21T14:19:13Z</dcterms:created>
  <dcterms:modified xsi:type="dcterms:W3CDTF">2013-12-30T16:56:08Z</dcterms:modified>
  <cp:category/>
  <cp:version/>
  <cp:contentType/>
  <cp:contentStatus/>
</cp:coreProperties>
</file>